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filterPrivacy="1" defaultThemeVersion="124226"/>
  <xr:revisionPtr revIDLastSave="0" documentId="8_{20C4D78E-F95D-4943-82A1-594C27C0547C}" xr6:coauthVersionLast="40" xr6:coauthVersionMax="40" xr10:uidLastSave="{00000000-0000-0000-0000-000000000000}"/>
  <bookViews>
    <workbookView xWindow="240" yWindow="765" windowWidth="13995" windowHeight="7950" tabRatio="591" xr2:uid="{00000000-000D-0000-FFFF-FFFF00000000}"/>
  </bookViews>
  <sheets>
    <sheet name="РЕКЛАМА" sheetId="28" r:id="rId1"/>
  </sheets>
  <definedNames>
    <definedName name="_xlnm._FilterDatabase" localSheetId="0" hidden="1">РЕКЛАМА!$A$3:$K$67</definedName>
  </definedNames>
  <calcPr calcId="181029"/>
</workbook>
</file>

<file path=xl/calcChain.xml><?xml version="1.0" encoding="utf-8"?>
<calcChain xmlns="http://schemas.openxmlformats.org/spreadsheetml/2006/main">
  <c r="F4" i="28" l="1"/>
  <c r="F5" i="28"/>
  <c r="F6" i="28"/>
  <c r="F7" i="28"/>
  <c r="F8" i="28"/>
  <c r="F9" i="28"/>
  <c r="F36" i="28"/>
  <c r="F37" i="28"/>
  <c r="F10" i="28" l="1"/>
  <c r="F18" i="28" l="1"/>
  <c r="F19" i="28"/>
  <c r="F23" i="28"/>
  <c r="F24" i="28"/>
  <c r="F31" i="28"/>
  <c r="F32" i="28"/>
  <c r="F35" i="28"/>
  <c r="F17" i="28" l="1"/>
  <c r="F28" i="28"/>
  <c r="F20" i="28"/>
  <c r="F27" i="28"/>
  <c r="F34" i="28"/>
  <c r="F30" i="28"/>
  <c r="F33" i="28"/>
  <c r="F29" i="28"/>
  <c r="F16" i="28"/>
  <c r="F26" i="28" l="1"/>
  <c r="F21" i="28"/>
  <c r="F25" i="28"/>
  <c r="F22" i="28"/>
  <c r="F14" i="28" l="1"/>
  <c r="F15" i="28"/>
  <c r="F12" i="28"/>
  <c r="F13" i="28"/>
  <c r="F11" i="28" l="1"/>
</calcChain>
</file>

<file path=xl/sharedStrings.xml><?xml version="1.0" encoding="utf-8"?>
<sst xmlns="http://schemas.openxmlformats.org/spreadsheetml/2006/main" count="229" uniqueCount="149">
  <si>
    <t>№ лота</t>
  </si>
  <si>
    <t>Наименование объекта</t>
  </si>
  <si>
    <t xml:space="preserve">Год выпуска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</si>
  <si>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</si>
  <si>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</si>
  <si>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</si>
  <si>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</si>
  <si>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</si>
  <si>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</si>
  <si>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</si>
  <si>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</si>
  <si>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</si>
  <si>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</si>
  <si>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</si>
  <si>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</si>
  <si>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</si>
  <si>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</si>
  <si>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</si>
  <si>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</si>
  <si>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Размер задатка, руб.</t>
  </si>
  <si>
    <t>Характеристики</t>
  </si>
  <si>
    <t>ОАО "Гродно Азот"</t>
  </si>
  <si>
    <t>Место нахождения имущества</t>
  </si>
  <si>
    <t>Условия продажи</t>
  </si>
  <si>
    <t>открытые аукционные торги без условий</t>
  </si>
  <si>
    <t>В случае признания победителем аукционных торгов нерезидента Республики Беларусь договор купли-продажи заключается в иностранной валюте по курсу Национального банка Республики Беларусь на дату проведения аукциона.</t>
  </si>
  <si>
    <t>Победителем признается участник, предложивший наибольшую цену за разыгрываемый объект.</t>
  </si>
  <si>
    <t xml:space="preserve">В случае, если аукцион признан несостоявшимся в силу того, что заявление на участие в нем подано только одним участником, предмет аукциона продается этому участнику при его согласии по начальной цене, увеличенной на 5 процентов. </t>
  </si>
  <si>
    <t>Участник аукциона, желающий участвовать в аукционе в отношении нескольких лотов, вносит задаток в размере, установленном для лота аукциона с наибольшей начальной ценой.</t>
  </si>
  <si>
    <t>Организатор вправе отказаться от проведения аукциона в любое время, но не позднее чем за три дня до даты его проведения.</t>
  </si>
  <si>
    <t>Для участия в аукционе необходимо представить следующие документы</t>
  </si>
  <si>
    <t xml:space="preserve">- заявление на участие в аукционе;         </t>
  </si>
  <si>
    <t xml:space="preserve">- заверенную банком копию платежного поручения о внесении задатка;                                       </t>
  </si>
  <si>
    <t xml:space="preserve">- доверенность представителю юридического или физического лица;        </t>
  </si>
  <si>
    <t xml:space="preserve">- заверенные копии учредительных документов (размер уставного фонда) и свидетельства о государственной регистрации;    </t>
  </si>
  <si>
    <t>- паспорт или иной документ, удостоверяющий личность;</t>
  </si>
  <si>
    <t>Реквизиты для перечисления задатка</t>
  </si>
  <si>
    <t>назначение платежа - задаток за участие в аукционе</t>
  </si>
  <si>
    <t>Порядок внесения задатка нерезидентом</t>
  </si>
  <si>
    <t xml:space="preserve">Если участник аукциона не признан победителем ему возвращается задаток в полном размере в течение 5 рабочих дней с даты проведения аукциона (юридическому лицу - путем перевода на р/с, физическому лицу - путем почтового перевода по месту жительства). </t>
  </si>
  <si>
    <t>При определении участника победителем аукциона - задаток учитывается при расчете за приобретаемый объект.</t>
  </si>
  <si>
    <t>В случае отказа от подписания договора купли-продажи победителем аукциона им уплачивается штраф в размере 20% от цены продажи объекта на аукционе.</t>
  </si>
  <si>
    <t>Реализуемое имущество является бывшим в употреблении, использовалось в производственной деятельности, гарантийных обязательств по его качеству Продавец не несет.</t>
  </si>
  <si>
    <t xml:space="preserve">Возмещение расходов Организатора торгов по организации и проведению аукциона </t>
  </si>
  <si>
    <t>Порядок ознакомления участников с объектами торгов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</si>
  <si>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</si>
  <si>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</si>
  <si>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</si>
  <si>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</si>
  <si>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</si>
  <si>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</si>
  <si>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</si>
  <si>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</si>
  <si>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</si>
  <si>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</si>
  <si>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</si>
  <si>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</si>
  <si>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</si>
  <si>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</si>
  <si>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</si>
  <si>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</si>
  <si>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</si>
  <si>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</si>
  <si>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Шаг аукциона устанавливается в размере 5 (пяти) процентов от предыдущей цены объекта, названной аукционистом.</t>
  </si>
  <si>
    <t>Организатор торгов, продавец</t>
  </si>
  <si>
    <t>по курсу Национального Банка Республики Беларусь на дату перечисления</t>
  </si>
  <si>
    <t>Газонокосилка ГРИВ 273111.001</t>
  </si>
  <si>
    <t>Подразделение, контактное лицо</t>
  </si>
  <si>
    <t>Срок заключения договора, условия оплаты</t>
  </si>
  <si>
    <t>Начальная цена продажи,
 руб. с НДС</t>
  </si>
  <si>
    <t>Оборудование для производства шпатлевки</t>
  </si>
  <si>
    <t>Емкость н/ж V=900л (ам. вода)</t>
  </si>
  <si>
    <t>Абсорбер 413</t>
  </si>
  <si>
    <t>ГАЗ 2705 грузопассажирский фургон, гос. АI 8798-4, гар. 1366</t>
  </si>
  <si>
    <t>Микроавтобус вагон ГАЗ-322132, гос. АА 0953-4, гар. 1386</t>
  </si>
  <si>
    <t>Автокран КС-3579 гар.1183</t>
  </si>
  <si>
    <t>Автомобиль МАЗ-437130-331</t>
  </si>
  <si>
    <t>Погрузчик на шасси погрузочном многофункциональном Амкодор 352С, гос. СА-4 8430, гар. 1358</t>
  </si>
  <si>
    <t>Фольксваген-пассат В-6, тип легковой седан, гос. №7784 IX-4 гар. № 1360</t>
  </si>
  <si>
    <t>Грузопассажирский фургон ГАЗ-2705 гос. АI 8593-4 гар. 1305</t>
  </si>
  <si>
    <t>Погрузчик-экскаватор ТО-49 г, гар. 1283 гос №1041 СК-4</t>
  </si>
  <si>
    <t>Автомобиль МАЗ-457041 комплектация 220 грузовой специальный самосвал, гос. АА 3500-4, гар. 1403</t>
  </si>
  <si>
    <t>Автомобиль МАЗ-457041 комплектация 220 грузовой специальный самосвал, гос. АА 3504-4, гар. 1402</t>
  </si>
  <si>
    <t>Автомобиль Volkswagen Transporter</t>
  </si>
  <si>
    <t>Прицеп-площадка. Г/п-12тн.</t>
  </si>
  <si>
    <t>Автомобиль Фольксваген-транспортер гар. 1169 гос. АI 8618-4</t>
  </si>
  <si>
    <t>Станок токарно-винторезный к.т.Н.</t>
  </si>
  <si>
    <t>Гайковерт Г120 (И 330)</t>
  </si>
  <si>
    <t>Трактор "Беларус" 3022 ДЦ.1</t>
  </si>
  <si>
    <t>Косилка ГРИВ 273111.001</t>
  </si>
  <si>
    <t>Погрузчик Амкодор 332С гос.№СК-4 7822</t>
  </si>
  <si>
    <t>нет</t>
  </si>
  <si>
    <t>Трактор "Беларус" 3022 ДЦ.1 зав.№30203060, гос.№СК-4 7840</t>
  </si>
  <si>
    <t>Грузовой автомобиль МАЗ 555142225 YЗМ55514250000109, гос. №АМ 3226-4</t>
  </si>
  <si>
    <t>Грузовой автомобиль МАЗ 555142 YЗМ55514250000246, гос. №АМ 3218-4</t>
  </si>
  <si>
    <t>Технически исправна, присутствует износ режущего ножа.</t>
  </si>
  <si>
    <t>Отсутствуют колёса, механизм привода ножа. Износ приводного ремня, режущего ножа.</t>
  </si>
  <si>
    <t>Неисправен угловой редуктор. Отсутствуют колёса. Износ приводного ремня, режущего ножа.</t>
  </si>
  <si>
    <t>Технически исправен, находится в отличном состоянии.</t>
  </si>
  <si>
    <t>На станке отсутствует резцедержатель, не исправен щит управления. Проверить работоспособность не представляется возможность.</t>
  </si>
  <si>
    <t>Кузов (рама) соответствуют данным согласно технического талона, двигатель дизельный. Низкая плотность электролита в АКБ, коррозия элементов кабины и кузова, работоспособность двигателя и КПП не установлена, неисправно и частично отсутствует электрооборудание.</t>
  </si>
  <si>
    <t>Кузов (рама) соответствуют данным согласно технического талона, двигатель дизельный. Низкая плотность электролита в АКБ, коррозия элементов кабины и кузова, двигатель заводится (повышенная дымность), неисправен спидометр, электрика.</t>
  </si>
  <si>
    <t>Кузов (рама) соответствуют данным согласно технического талона, двигатель дизельный. Низкая плотность электролита в АКБ, коррозия элементов кузова, трещина на ветровом стекле, неисправен двигатель.</t>
  </si>
  <si>
    <t>Кузов (рама) соответствуют данным согласно технического талона, двигатель дизельный. Низкая плотность электролита в АКБ, коррозия элементов кузова, трещина на ветровом стекле, неисправность электропроводки, отсутствие тента.</t>
  </si>
  <si>
    <t>Кузов (рама) соответствуют данным согласно технического талона, двигатель дизельный. Низкая плотность электролита в АКБ, коррозия элементов кузова, деформация кузова.</t>
  </si>
  <si>
    <t>Кузов (рама) соответствуют данным согласно технического талона, двигатель дизельный. Низкая плотность электролита в АКБ, коррозия элементов кузова.</t>
  </si>
  <si>
    <t>Кузов (рама) соответствуют данным согласно технического талона, двигатель бензиновый, топливо газ-бензин. 13 пассажирских мест. Низкая плотность электролита в АКБ, коррозия элементов кузова, повышенное содержание СО и СН в выхлопных газах двигателя, неисправно электрооборудование.</t>
  </si>
  <si>
    <t>Кузов (рама) соответствуют данным согласно технического талона, двигатель бензиновый, топливо газ-бензин. 13 пассажирских мест. Низкая плотность электролита в АКБ, коррозия элементов кузова, повышенное содержание СО и СН в выхлопных газах двигателя.</t>
  </si>
  <si>
    <t>Кузов (рама) соответствуют данным согласно технического талона, двигатель дизельный. Низкая плотность электролита в АКБ, сквозная коррозия элементов кузова, двигатель не запускается.</t>
  </si>
  <si>
    <t>Кузов (рама) соответствуют данным согласно технического талона, двигатель дизельный. Низкая плотность электролита в АКБ, сквозная коррозия элементов кузова, цвет - белый.</t>
  </si>
  <si>
    <t>Кузов (рама) соответствуют данным согласно технического талона, двигатель бензиновый. Низкая плотность электролита в АКБ, коррозия элементов кузова, отсутствует лаковое покрытие капота и правого переднего крыла, скол на лобовом стекле, требуется ремонт двигателя.</t>
  </si>
  <si>
    <t>Соответствует данным согласно техническому талону, коррозия рамы, частичное отсутствие электропроводки.</t>
  </si>
  <si>
    <t>Кузов (рама) соответствуют данным согласно технического талона. Низкая плотность электролита в АКБ, коррозия элементов кузова. Состояние крановой установки: перекос опорно-поворотного устройства, люфт выносных опор, трещины по основному металу и по сварным швам на неповоротной раме и стойке стрелы. Автокран на базе МАЗ 5337.</t>
  </si>
  <si>
    <t>Кузов (рама) соответствуют данным согласно технического талона, двигатель дизельный. Двигатель не запускается. Неисправная гидравлическая система. Неисправна и частично отсутствует электропроводка.</t>
  </si>
  <si>
    <t>Кузов (рама) соответствуют данным согласно технического талона, двигатель дизельный. Отсутствует стартер и генератор. Разукомплектован щиток приборов и частично отсутствует электропроводка. Отсутствует гидромеханическая передача.</t>
  </si>
  <si>
    <t>Кузов (рама) соответствуют данным согласно технического талона, двигатель дизельный. Отсутствуют: навесное оборудование двигателя, гидроцилиндр рулевого управления и гидроцилиндр адаптера. Частично отсутствует электропроводка щитка приборов. Отсутствуют дорожные и рабочие фары. Разрыв рамы в месте крепления цилиндра выворота ковша.</t>
  </si>
  <si>
    <t>Кузов (рама) соответствуют данным согласно технического талона, двигатель дизельный Д243. Двигатель не запускается. Отсутствует стартер и генератор. Неисправность гидроцилиндра выворота ковша. Погрузчик на базе трактора МТЗ-82.1.</t>
  </si>
  <si>
    <t>Кузов (рама) соответствуют данным согласно технического талона. Автобус 2007 года выпуска, двигатель: ЗМЗ-5234.10, бензин. Оборудован под оперативный для газоспасательного отделения, 11 пассажирских мест, максимальная масса 8190кг, масса без нагрузки 5260 кг. Цвет-желтый с красной полосой. Оборудован проблесковыми маяками.
Имеется многочисленная коррозия элементов кузова, повышенное содержание СО и СН в выхлопных газах двигателя, неисправность КПП, утечка воздуха из пневмосистемы. Требуется текущий ремонт.</t>
  </si>
  <si>
    <t>Автобус специальный вагон ПАЗ 32053 20, гос. №АА 3575-4, гар. 312</t>
  </si>
  <si>
    <t>Емкость нержавеющая, вертикальная, на опорах, объем - 10 м3. Масса - 1,6 т, диаметр 1000 мм, высота 2500 мм. Не используется в процессе производства, недостатков не выявленно.</t>
  </si>
  <si>
    <t>Предназначено для тонкого измельчения, придания однородности суспензиям, гелям, пастообразным материалам. Емкость V=0,15 м3, мешалка, сталь н/ж, мощность двигателя - 1,5 кВт. , масса - 52 кг. Недостатков оборудования не выявлено.</t>
  </si>
  <si>
    <t>Вертикальный сварной цилиндрический аппарат, диаметр - 1000 мм, высота - 3920 мм, объем - 2,5 м3, нержавеющая сталь, масса - 1,425 т. Недостатков оборудования не выявлено.</t>
  </si>
  <si>
    <t>Инв. №</t>
  </si>
  <si>
    <t>Технически исправна, рабочий орган (режущий нож) имеет естественные следы эксплуатации.</t>
  </si>
  <si>
    <t>Отсутствуют колёса, механизм привода ножа. Износ приводного ремня, рабочий орган (режущий нож) имеет естественные следы эксплуатации.</t>
  </si>
  <si>
    <t>в течение 5 рабочих дней после проведения аукциона. Разовый платеж - в течение 10 банковских дней с даты заключения договора.</t>
  </si>
  <si>
    <t xml:space="preserve"> - при участии иностранного гражданина или лица без гражданства  - документ о фин. состоятельности, выданный обслуживающим банком или иной кредитно-финансовой организацией, при необходимости легализованный в установленном порядке, с нотариально заверенным переводом на бел. или рус. язык.</t>
  </si>
  <si>
    <t>При отгрузке товара по заключенному договору купли-продажи, все расходы по отгрузке, включая работы по демонтажу, ложатся на покупателя.</t>
  </si>
  <si>
    <t>Расходы оплачиваются победителями аукциона согласно счет-фактуре в течение 10 раб. дней со дня проведения аукциона на расчетный счет Организатора аукциона. Сумма расходов включает фактич. затраты на публикацию извещения о проводимых торгах в печатных изданиях и рассчитывается по факту его публикации. Нерезиденты РБ оплачивают расходы в иностранной валюте по курсу НБ РБ на дату проведения аукциона.</t>
  </si>
  <si>
    <t>Кузов (рама) соответствуют данным согласно технического талона. Автобус 2007 года выпуска, двигатель: ЗМЗ-5234.10, бензин. Оборудован под оперативный для газоспасательного отделения, 11 пассажирских мест, максимальная масса 8190кг, масса без нагрузки 5260 кг. Цвет-желтый с красной полосой. Оборудован проблесковыми маяками. Имеется многочисленная коррозия элементов кузова, повышенное содержание СО и СН в выхлопных газах двигателя, неисправность КПП, утечка воздуха из пневмосистемы. Требуется текущий ремонт.</t>
  </si>
  <si>
    <t>Рама соответствует данным согласно технического талона, коррозия рамы, частичное отсутствие электропроводки.</t>
  </si>
  <si>
    <t>В случае признания победителем аукциона резидента РФ, от стоимости лота, указанной в протоколе аукциона, будет вычтен НДС в размере 20%. Покупатель обязуется внести залог в размере 20% от стоимости, указанной в договоре купли-продажи и после уплаты победителем НДС в размере 20% на территории РФ и предоставлении в течение 60 дней третьего и четвертого экземпляра собственного заявления о ввозе товара, экспортированного с территории РБ на территорию РФ, с отметкой налогового органа РФ, подтверждающего уплату НДС в полном объеме или заявление в электронном виде с электронно-цифрофой подписью, а именно (копию заявления и уведомления, полученные от налогового органа, подтверждающие факт уплаты косвенных налогов), в течение 5 раб. дней после получения данных заявлений залог возвращается покупателю в полном объеме.</t>
  </si>
  <si>
    <t xml:space="preserve"> - при участии иностранного юр.лица - копии учредит. документов и выписка из торгового реестра страны происхождения либо иное эквивалентное доказательство юр. статуса в соответствии с законодательством страны происхождения, документ о фин.состоятельности, выданный обслуживающим банком или иной кредитно-финансовой организацией, при необходимости легализованные в установленном порядке.</t>
  </si>
  <si>
    <t>Предназначено для тонкого измельчения, придания однородности суспензиям, гелям, пастообразным материалам. Емкость V=0,15 м3, мешалка, сталь н/ж, мощность двигателя - 1,5 кВт. , масса - 52 кг. Недостатков оборудования не выявлено. Дополнительно покупателем оплачивается демонтаж и погрузка в размере 584,67 руб. без учета НДС.</t>
  </si>
  <si>
    <t>Вертикальный сварной цилиндрический аппарат, диаметр - 1000 мм, высота - 3920 мм, объем - 2,5 м3, нержавеющая сталь, масса - 1,425 т. Недостатков оборудования не выявлено. Дополнительно покупателем оплачивается погрузка в размере 120,00 руб. без учета НДС.</t>
  </si>
  <si>
    <r>
      <t xml:space="preserve">Открытые аукционные торги без условий по продаже бывшего в употреблении имущества состоятся </t>
    </r>
    <r>
      <rPr>
        <b/>
        <u/>
        <sz val="10"/>
        <color theme="1"/>
        <rFont val="Times New Roman"/>
        <family val="1"/>
        <charset val="204"/>
      </rPr>
      <t>18 июня</t>
    </r>
    <r>
      <rPr>
        <b/>
        <i/>
        <u/>
        <sz val="10"/>
        <color theme="1"/>
        <rFont val="Times New Roman"/>
        <family val="1"/>
        <charset val="204"/>
      </rPr>
      <t xml:space="preserve"> 2021г. в 11:00</t>
    </r>
    <r>
      <rPr>
        <b/>
        <sz val="10"/>
        <color theme="1"/>
        <rFont val="Times New Roman"/>
        <family val="1"/>
        <charset val="204"/>
      </rPr>
      <t xml:space="preserve"> на ОАО "Гродно Азот" по адресу: г.Гродно,  пр. Космонавтов, 100</t>
    </r>
  </si>
  <si>
    <r>
      <rPr>
        <b/>
        <sz val="10"/>
        <color theme="1"/>
        <rFont val="Times New Roman"/>
        <family val="1"/>
        <charset val="204"/>
      </rPr>
      <t xml:space="preserve">ВГСО </t>
    </r>
    <r>
      <rPr>
        <sz val="10"/>
        <color theme="1"/>
        <rFont val="Times New Roman"/>
        <family val="1"/>
        <charset val="204"/>
      </rPr>
      <t xml:space="preserve">                                             Некревич Вячеслав Иванович                    тел.: 79-44-47, 8 (029) 7871180</t>
    </r>
  </si>
  <si>
    <r>
      <rPr>
        <b/>
        <sz val="10"/>
        <color theme="1"/>
        <rFont val="Times New Roman"/>
        <family val="1"/>
        <charset val="204"/>
      </rPr>
      <t xml:space="preserve">ТУП "АзотСпецТранс"  </t>
    </r>
    <r>
      <rPr>
        <sz val="10"/>
        <color theme="1"/>
        <rFont val="Times New Roman"/>
        <family val="1"/>
        <charset val="204"/>
      </rPr>
      <t xml:space="preserve">                                       Васюк Виталий Владимирович                   тел.: 79-55-09; 8 (029) 7814809.</t>
    </r>
  </si>
  <si>
    <r>
      <rPr>
        <b/>
        <sz val="10"/>
        <color theme="1"/>
        <rFont val="Times New Roman"/>
        <family val="1"/>
        <charset val="204"/>
      </rPr>
      <t xml:space="preserve">ТУП "АзотСпецТранс"  </t>
    </r>
    <r>
      <rPr>
        <sz val="10"/>
        <color theme="1"/>
        <rFont val="Times New Roman"/>
        <family val="1"/>
        <charset val="204"/>
      </rPr>
      <t xml:space="preserve">                      Латаревич Андрей Эдмундович                 тел.: 79-43-49; 8 (029) 2752227.</t>
    </r>
  </si>
  <si>
    <r>
      <rPr>
        <b/>
        <sz val="10"/>
        <color theme="1"/>
        <rFont val="Times New Roman"/>
        <family val="1"/>
        <charset val="204"/>
      </rPr>
      <t xml:space="preserve">ТУП "АзотСпецТранс"  </t>
    </r>
    <r>
      <rPr>
        <sz val="10"/>
        <color theme="1"/>
        <rFont val="Times New Roman"/>
        <family val="1"/>
        <charset val="204"/>
      </rPr>
      <t xml:space="preserve">                      Илюкович Сергей Петрович                      тел.: 79-46-96; 8 (029) 5879473.</t>
    </r>
  </si>
  <si>
    <r>
      <t xml:space="preserve">УНП 500036524, ОКПО 00203832
</t>
    </r>
    <r>
      <rPr>
        <b/>
        <sz val="10"/>
        <color theme="1"/>
        <rFont val="Times New Roman"/>
        <family val="1"/>
        <charset val="204"/>
      </rPr>
      <t xml:space="preserve">ОАО «БПС-Сбербанк» Счет BYN: </t>
    </r>
    <r>
      <rPr>
        <sz val="10"/>
        <color theme="1"/>
        <rFont val="Times New Roman"/>
        <family val="1"/>
        <charset val="204"/>
      </rPr>
      <t xml:space="preserve">№BY79BPSB30121267280199330000; BIC (SWIFT): BPSBBY2X  </t>
    </r>
    <r>
      <rPr>
        <b/>
        <sz val="10"/>
        <color theme="1"/>
        <rFont val="Times New Roman"/>
        <family val="1"/>
        <charset val="204"/>
      </rPr>
      <t xml:space="preserve">Счёт RUB: </t>
    </r>
    <r>
      <rPr>
        <sz val="10"/>
        <color theme="1"/>
        <rFont val="Times New Roman"/>
        <family val="1"/>
        <charset val="204"/>
      </rPr>
      <t>№BY71BPSB30121265770396430000; BIC: (SWIFT): BPSBBY2X</t>
    </r>
  </si>
  <si>
    <r>
      <t xml:space="preserve">Контактные данные: </t>
    </r>
    <r>
      <rPr>
        <sz val="10"/>
        <color theme="1"/>
        <rFont val="Times New Roman"/>
        <family val="1"/>
        <charset val="204"/>
      </rPr>
      <t xml:space="preserve">тел.: +375 (152) 79 47 20, е-mail: lucik@azot.com.by, факс +375 (152) 79 54 58, сайт: www.azot.by </t>
    </r>
  </si>
  <si>
    <t>с 10:00ч. 24 мая по 15:00ч. 14 июня 2021г. (по согласованию с контактным лицом)</t>
  </si>
  <si>
    <t>Заявки на участие в аукционе принимаются по адресу: г. Гродно, пр. Космонавтов, 100, заводоуправление, 4 этаж, каб. 403, отдел информационно-аналитического обеспечения и рекламы в рабочие дни с 8:30 до 17:00. Окончательный срок приема заявок - 14 июня 2021 г. до 15:00.</t>
  </si>
  <si>
    <r>
      <rPr>
        <b/>
        <sz val="10"/>
        <color theme="1"/>
        <rFont val="Times New Roman"/>
        <family val="1"/>
        <charset val="204"/>
      </rPr>
      <t xml:space="preserve">ТУП "АзотСпецТранс" </t>
    </r>
    <r>
      <rPr>
        <sz val="10"/>
        <color theme="1"/>
        <rFont val="Times New Roman"/>
        <family val="1"/>
        <charset val="204"/>
      </rPr>
      <t xml:space="preserve">                       Мазурич Марьян Альфредович                  тел.: 79-70-34; 8 (033) 3216655.</t>
    </r>
  </si>
  <si>
    <r>
      <rPr>
        <b/>
        <sz val="10"/>
        <color theme="1"/>
        <rFont val="Times New Roman"/>
        <family val="1"/>
        <charset val="204"/>
      </rPr>
      <t xml:space="preserve">ОИР    </t>
    </r>
    <r>
      <rPr>
        <sz val="10"/>
        <color theme="1"/>
        <rFont val="Times New Roman"/>
        <family val="1"/>
        <charset val="204"/>
      </rPr>
      <t xml:space="preserve">                                                 Луцык Артём Александрович                    тел.: 79-47-20</t>
    </r>
  </si>
  <si>
    <t>г. Гродно, пр. Космонавтов, 100.</t>
  </si>
  <si>
    <t>ОАО "ГРОДНО АЗОТ" ИЗВЕЩАЕТ О ПРОВЕДЕНИИ ПОВТОРНЫХ ОТКРЫТЫХ АУКЦИОННЫХ ТОРГОВ</t>
  </si>
  <si>
    <t>Емкость нержавеющая, вертикальная, на опорах, объем - 10 м3. Масса - 1,6 т, диаметр 1000 мм, высота 2500 мм. Не используется в процессе производства, недостатков не выявленно. Дополнительно покупателем оплачивается  погрузка в размере 120,00 руб. без учета НДС.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</si>
</sst>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000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sz val="9"/>
      <name val="Calibri"/>
      <family val="2"/>
      <scheme val="minor"/>
    </font>
    <font>
      <sz val="9.5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b/>
      <i/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7" fillId="0" borderId="0"/>
  </cellStyleXfs>
  <cellXfs count="84">
    <xf numFmtId="0" fontId="0" fillId="0" borderId="0" xfId="0"/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4" fillId="0" borderId="0" xfId="0" applyFont="1"/>
    <xf numFmtId="0" fontId="8" fillId="0" borderId="0" xfId="0" applyFont="1" applyAlignment="1">
      <alignment vertical="center"/>
    </xf>
    <xf numFmtId="4" fontId="9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6" fillId="0" borderId="17" xfId="0" applyNumberFormat="1" applyFont="1" applyFill="1" applyBorder="1" applyAlignment="1">
      <alignment horizontal="center" vertical="center" wrapText="1"/>
    </xf>
    <xf numFmtId="0" fontId="6" fillId="0" borderId="17" xfId="0" applyNumberFormat="1" applyFont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center" vertical="center" wrapText="1"/>
    </xf>
    <xf numFmtId="164" fontId="9" fillId="0" borderId="1" xfId="1" applyFont="1" applyFill="1" applyBorder="1" applyAlignment="1">
      <alignment horizontal="right" vertical="center" wrapText="1"/>
    </xf>
    <xf numFmtId="4" fontId="9" fillId="0" borderId="2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164" fontId="9" fillId="0" borderId="6" xfId="1" applyFont="1" applyFill="1" applyBorder="1" applyAlignment="1">
      <alignment horizontal="right" vertical="center" wrapText="1"/>
    </xf>
    <xf numFmtId="49" fontId="9" fillId="0" borderId="18" xfId="0" applyNumberFormat="1" applyFont="1" applyFill="1" applyBorder="1" applyAlignment="1">
      <alignment horizontal="center" vertical="center" wrapText="1"/>
    </xf>
    <xf numFmtId="164" fontId="9" fillId="0" borderId="11" xfId="1" applyFont="1" applyFill="1" applyBorder="1" applyAlignment="1">
      <alignment horizontal="righ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7" xfId="0" applyNumberFormat="1" applyFont="1" applyBorder="1" applyAlignment="1">
      <alignment horizontal="center" vertical="center" wrapText="1"/>
    </xf>
    <xf numFmtId="49" fontId="1" fillId="0" borderId="29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13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3" xfId="0" applyNumberFormat="1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left" vertical="center" wrapText="1"/>
    </xf>
    <xf numFmtId="165" fontId="1" fillId="2" borderId="13" xfId="0" applyNumberFormat="1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Финансовый" xfId="1" builtinId="3"/>
  </cellStyles>
  <dxfs count="0"/>
  <tableStyles count="0" defaultTableStyle="TableStyleMedium2" defaultPivotStyle="PivotStyleMedium9"/>
  <colors>
    <mruColors>
      <color rgb="FFFFFF99"/>
      <color rgb="FFFFFFCC"/>
      <color rgb="FFFFCCFF"/>
      <color rgb="FF99FFCC"/>
      <color rgb="FF66CCFF"/>
      <color rgb="FFCCFFFF"/>
      <color rgb="FFFF0066"/>
      <color rgb="FFFFFFFF"/>
      <color rgb="FF00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67"/>
  <sheetViews>
    <sheetView tabSelected="1" view="pageBreakPreview" zoomScale="85" zoomScaleNormal="90" zoomScaleSheetLayoutView="85" workbookViewId="0">
      <selection activeCell="G5" sqref="G5:I5"/>
    </sheetView>
  </sheetViews>
  <sheetFormatPr defaultColWidth="9.140625" defaultRowHeight="12" x14ac:dyDescent="0.2"/>
  <cols>
    <col min="1" max="1" width="5.140625" style="1" customWidth="1"/>
    <col min="2" max="2" width="44.5703125" style="2" customWidth="1"/>
    <col min="3" max="3" width="8.5703125" style="1" customWidth="1"/>
    <col min="4" max="4" width="8" style="6" customWidth="1"/>
    <col min="5" max="5" width="11.42578125" style="1" customWidth="1"/>
    <col min="6" max="6" width="10.140625" style="1" customWidth="1"/>
    <col min="7" max="7" width="15.5703125" style="1" customWidth="1"/>
    <col min="8" max="8" width="12" style="5" customWidth="1"/>
    <col min="9" max="9" width="93" style="1" customWidth="1"/>
    <col min="10" max="10" width="21.28515625" style="1" customWidth="1"/>
    <col min="11" max="11" width="8.28515625" style="1" customWidth="1"/>
    <col min="12" max="16384" width="9.140625" style="1"/>
  </cols>
  <sheetData>
    <row r="1" spans="1:11" ht="12.75" x14ac:dyDescent="0.2">
      <c r="A1" s="29" t="s">
        <v>147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3.5" thickBot="1" x14ac:dyDescent="0.25">
      <c r="A2" s="30" t="s">
        <v>135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56.45" customHeight="1" thickBot="1" x14ac:dyDescent="0.25">
      <c r="A3" s="13" t="s">
        <v>0</v>
      </c>
      <c r="B3" s="14" t="s">
        <v>1</v>
      </c>
      <c r="C3" s="15" t="s">
        <v>122</v>
      </c>
      <c r="D3" s="14" t="s">
        <v>2</v>
      </c>
      <c r="E3" s="16" t="s">
        <v>69</v>
      </c>
      <c r="F3" s="16" t="s">
        <v>19</v>
      </c>
      <c r="G3" s="31" t="s">
        <v>20</v>
      </c>
      <c r="H3" s="31"/>
      <c r="I3" s="31"/>
      <c r="J3" s="38" t="s">
        <v>67</v>
      </c>
      <c r="K3" s="39"/>
    </row>
    <row r="4" spans="1:11" ht="37.15" customHeight="1" x14ac:dyDescent="0.2">
      <c r="A4" s="17" t="s">
        <v>3</v>
      </c>
      <c r="B4" s="11" t="s">
        <v>70</v>
      </c>
      <c r="C4" s="12">
        <v>91084</v>
      </c>
      <c r="D4" s="8">
        <v>1998</v>
      </c>
      <c r="E4" s="7">
        <v>4708.93</v>
      </c>
      <c r="F4" s="18">
        <f t="shared" ref="F4:F15" si="0">E4*0.1</f>
        <v>470.89300000000003</v>
      </c>
      <c r="G4" s="24" t="s">
        <v>133</v>
      </c>
      <c r="H4" s="25" t="s">
        <v>120</v>
      </c>
      <c r="I4" s="26" t="s">
        <v>120</v>
      </c>
      <c r="J4" s="32" t="s">
        <v>145</v>
      </c>
      <c r="K4" s="33"/>
    </row>
    <row r="5" spans="1:11" ht="30" customHeight="1" x14ac:dyDescent="0.2">
      <c r="A5" s="17" t="s">
        <v>4</v>
      </c>
      <c r="B5" s="11" t="s">
        <v>71</v>
      </c>
      <c r="C5" s="12">
        <v>37285</v>
      </c>
      <c r="D5" s="8">
        <v>2001</v>
      </c>
      <c r="E5" s="7">
        <v>967.94</v>
      </c>
      <c r="F5" s="18">
        <f t="shared" si="0"/>
        <v>96.794000000000011</v>
      </c>
      <c r="G5" s="24" t="s">
        <v>148</v>
      </c>
      <c r="H5" s="25" t="s">
        <v>119</v>
      </c>
      <c r="I5" s="26" t="s">
        <v>119</v>
      </c>
      <c r="J5" s="34"/>
      <c r="K5" s="35"/>
    </row>
    <row r="6" spans="1:11" ht="26.45" customHeight="1" x14ac:dyDescent="0.2">
      <c r="A6" s="17" t="s">
        <v>5</v>
      </c>
      <c r="B6" s="11" t="s">
        <v>72</v>
      </c>
      <c r="C6" s="12">
        <v>20508</v>
      </c>
      <c r="D6" s="8">
        <v>1967</v>
      </c>
      <c r="E6" s="7">
        <v>7206.02</v>
      </c>
      <c r="F6" s="18">
        <f t="shared" si="0"/>
        <v>720.60200000000009</v>
      </c>
      <c r="G6" s="24" t="s">
        <v>134</v>
      </c>
      <c r="H6" s="25" t="s">
        <v>121</v>
      </c>
      <c r="I6" s="26" t="s">
        <v>121</v>
      </c>
      <c r="J6" s="36"/>
      <c r="K6" s="37"/>
    </row>
    <row r="7" spans="1:11" ht="51.6" customHeight="1" x14ac:dyDescent="0.2">
      <c r="A7" s="17" t="s">
        <v>6</v>
      </c>
      <c r="B7" s="11" t="s">
        <v>118</v>
      </c>
      <c r="C7" s="8">
        <v>51920</v>
      </c>
      <c r="D7" s="8">
        <v>2007</v>
      </c>
      <c r="E7" s="19">
        <v>9147.06</v>
      </c>
      <c r="F7" s="18">
        <f t="shared" si="0"/>
        <v>914.70600000000002</v>
      </c>
      <c r="G7" s="24" t="s">
        <v>129</v>
      </c>
      <c r="H7" s="25" t="s">
        <v>117</v>
      </c>
      <c r="I7" s="26" t="s">
        <v>117</v>
      </c>
      <c r="J7" s="40" t="s">
        <v>136</v>
      </c>
      <c r="K7" s="41"/>
    </row>
    <row r="8" spans="1:11" ht="36.6" customHeight="1" x14ac:dyDescent="0.2">
      <c r="A8" s="17" t="s">
        <v>7</v>
      </c>
      <c r="B8" s="11" t="s">
        <v>75</v>
      </c>
      <c r="C8" s="8">
        <v>29454</v>
      </c>
      <c r="D8" s="8">
        <v>1997</v>
      </c>
      <c r="E8" s="20">
        <v>16083.66</v>
      </c>
      <c r="F8" s="21">
        <f t="shared" si="0"/>
        <v>1608.366</v>
      </c>
      <c r="G8" s="27" t="s">
        <v>112</v>
      </c>
      <c r="H8" s="27" t="s">
        <v>112</v>
      </c>
      <c r="I8" s="27" t="s">
        <v>112</v>
      </c>
      <c r="J8" s="42" t="s">
        <v>137</v>
      </c>
      <c r="K8" s="43"/>
    </row>
    <row r="9" spans="1:11" ht="38.25" x14ac:dyDescent="0.2">
      <c r="A9" s="17" t="s">
        <v>8</v>
      </c>
      <c r="B9" s="11" t="s">
        <v>77</v>
      </c>
      <c r="C9" s="8">
        <v>49961</v>
      </c>
      <c r="D9" s="8">
        <v>2006</v>
      </c>
      <c r="E9" s="20">
        <v>12581.41</v>
      </c>
      <c r="F9" s="21">
        <f t="shared" si="0"/>
        <v>1258.1410000000001</v>
      </c>
      <c r="G9" s="27" t="s">
        <v>114</v>
      </c>
      <c r="H9" s="27" t="s">
        <v>114</v>
      </c>
      <c r="I9" s="27" t="s">
        <v>114</v>
      </c>
      <c r="J9" s="44"/>
      <c r="K9" s="45"/>
    </row>
    <row r="10" spans="1:11" ht="25.5" x14ac:dyDescent="0.2">
      <c r="A10" s="17" t="s">
        <v>9</v>
      </c>
      <c r="B10" s="11" t="s">
        <v>78</v>
      </c>
      <c r="C10" s="8">
        <v>50348</v>
      </c>
      <c r="D10" s="8">
        <v>2006</v>
      </c>
      <c r="E10" s="20">
        <v>11449.45</v>
      </c>
      <c r="F10" s="21">
        <f>E10*0.1</f>
        <v>1144.9450000000002</v>
      </c>
      <c r="G10" s="27" t="s">
        <v>110</v>
      </c>
      <c r="H10" s="27" t="s">
        <v>110</v>
      </c>
      <c r="I10" s="27" t="s">
        <v>110</v>
      </c>
      <c r="J10" s="44"/>
      <c r="K10" s="45"/>
    </row>
    <row r="11" spans="1:11" ht="25.5" x14ac:dyDescent="0.2">
      <c r="A11" s="17" t="s">
        <v>10</v>
      </c>
      <c r="B11" s="11" t="s">
        <v>80</v>
      </c>
      <c r="C11" s="8">
        <v>38845</v>
      </c>
      <c r="D11" s="8">
        <v>2002</v>
      </c>
      <c r="E11" s="20">
        <v>18836.41</v>
      </c>
      <c r="F11" s="21">
        <f t="shared" si="0"/>
        <v>1883.6410000000001</v>
      </c>
      <c r="G11" s="27" t="s">
        <v>116</v>
      </c>
      <c r="H11" s="27" t="s">
        <v>116</v>
      </c>
      <c r="I11" s="27" t="s">
        <v>116</v>
      </c>
      <c r="J11" s="44"/>
      <c r="K11" s="45"/>
    </row>
    <row r="12" spans="1:11" ht="25.15" customHeight="1" x14ac:dyDescent="0.2">
      <c r="A12" s="17" t="s">
        <v>11</v>
      </c>
      <c r="B12" s="11" t="s">
        <v>83</v>
      </c>
      <c r="C12" s="8">
        <v>172219</v>
      </c>
      <c r="D12" s="8">
        <v>2002</v>
      </c>
      <c r="E12" s="20">
        <v>15001.38</v>
      </c>
      <c r="F12" s="21">
        <f t="shared" si="0"/>
        <v>1500.1379999999999</v>
      </c>
      <c r="G12" s="27" t="s">
        <v>109</v>
      </c>
      <c r="H12" s="27" t="s">
        <v>109</v>
      </c>
      <c r="I12" s="27" t="s">
        <v>109</v>
      </c>
      <c r="J12" s="44"/>
      <c r="K12" s="45"/>
    </row>
    <row r="13" spans="1:11" ht="13.9" customHeight="1" x14ac:dyDescent="0.2">
      <c r="A13" s="17" t="s">
        <v>12</v>
      </c>
      <c r="B13" s="11" t="s">
        <v>84</v>
      </c>
      <c r="C13" s="8">
        <v>70810</v>
      </c>
      <c r="D13" s="8">
        <v>1989</v>
      </c>
      <c r="E13" s="20">
        <v>2962.79</v>
      </c>
      <c r="F13" s="21">
        <f t="shared" si="0"/>
        <v>296.279</v>
      </c>
      <c r="G13" s="27" t="s">
        <v>130</v>
      </c>
      <c r="H13" s="27" t="s">
        <v>111</v>
      </c>
      <c r="I13" s="27" t="s">
        <v>111</v>
      </c>
      <c r="J13" s="44"/>
      <c r="K13" s="45"/>
    </row>
    <row r="14" spans="1:11" ht="25.5" x14ac:dyDescent="0.2">
      <c r="A14" s="17" t="s">
        <v>13</v>
      </c>
      <c r="B14" s="11" t="s">
        <v>85</v>
      </c>
      <c r="C14" s="8">
        <v>28849</v>
      </c>
      <c r="D14" s="8">
        <v>1997</v>
      </c>
      <c r="E14" s="20">
        <v>10123.700000000001</v>
      </c>
      <c r="F14" s="21">
        <f t="shared" si="0"/>
        <v>1012.3700000000001</v>
      </c>
      <c r="G14" s="27" t="s">
        <v>108</v>
      </c>
      <c r="H14" s="27" t="s">
        <v>108</v>
      </c>
      <c r="I14" s="27" t="s">
        <v>108</v>
      </c>
      <c r="J14" s="44"/>
      <c r="K14" s="45"/>
    </row>
    <row r="15" spans="1:11" ht="25.9" customHeight="1" x14ac:dyDescent="0.2">
      <c r="A15" s="17" t="s">
        <v>14</v>
      </c>
      <c r="B15" s="11" t="s">
        <v>88</v>
      </c>
      <c r="C15" s="8">
        <v>3000234</v>
      </c>
      <c r="D15" s="8">
        <v>2011</v>
      </c>
      <c r="E15" s="20">
        <v>21283.86</v>
      </c>
      <c r="F15" s="21">
        <f t="shared" si="0"/>
        <v>2128.386</v>
      </c>
      <c r="G15" s="27" t="s">
        <v>113</v>
      </c>
      <c r="H15" s="27" t="s">
        <v>113</v>
      </c>
      <c r="I15" s="27" t="s">
        <v>113</v>
      </c>
      <c r="J15" s="44"/>
      <c r="K15" s="45"/>
    </row>
    <row r="16" spans="1:11" s="2" customFormat="1" ht="37.9" customHeight="1" x14ac:dyDescent="0.2">
      <c r="A16" s="17" t="s">
        <v>15</v>
      </c>
      <c r="B16" s="11" t="s">
        <v>90</v>
      </c>
      <c r="C16" s="8" t="s">
        <v>91</v>
      </c>
      <c r="D16" s="8">
        <v>2007</v>
      </c>
      <c r="E16" s="20">
        <v>9457.58</v>
      </c>
      <c r="F16" s="21">
        <f>E16*0.1</f>
        <v>945.75800000000004</v>
      </c>
      <c r="G16" s="27" t="s">
        <v>115</v>
      </c>
      <c r="H16" s="27" t="s">
        <v>115</v>
      </c>
      <c r="I16" s="27" t="s">
        <v>115</v>
      </c>
      <c r="J16" s="44"/>
      <c r="K16" s="45"/>
    </row>
    <row r="17" spans="1:11" s="2" customFormat="1" ht="25.5" x14ac:dyDescent="0.2">
      <c r="A17" s="17" t="s">
        <v>16</v>
      </c>
      <c r="B17" s="11" t="s">
        <v>92</v>
      </c>
      <c r="C17" s="8" t="s">
        <v>91</v>
      </c>
      <c r="D17" s="8">
        <v>2010</v>
      </c>
      <c r="E17" s="20">
        <v>10432.41</v>
      </c>
      <c r="F17" s="21">
        <f t="shared" ref="F17:F22" si="1">E17*0.1</f>
        <v>1043.241</v>
      </c>
      <c r="G17" s="24" t="s">
        <v>113</v>
      </c>
      <c r="H17" s="25" t="s">
        <v>113</v>
      </c>
      <c r="I17" s="26" t="s">
        <v>113</v>
      </c>
      <c r="J17" s="46"/>
      <c r="K17" s="47"/>
    </row>
    <row r="18" spans="1:11" s="3" customFormat="1" ht="13.15" customHeight="1" x14ac:dyDescent="0.2">
      <c r="A18" s="17" t="s">
        <v>17</v>
      </c>
      <c r="B18" s="11" t="s">
        <v>66</v>
      </c>
      <c r="C18" s="8">
        <v>67968</v>
      </c>
      <c r="D18" s="8">
        <v>2013</v>
      </c>
      <c r="E18" s="20">
        <v>79.63</v>
      </c>
      <c r="F18" s="21">
        <f t="shared" si="1"/>
        <v>7.9630000000000001</v>
      </c>
      <c r="G18" s="24" t="s">
        <v>97</v>
      </c>
      <c r="H18" s="25" t="s">
        <v>97</v>
      </c>
      <c r="I18" s="26" t="s">
        <v>97</v>
      </c>
      <c r="J18" s="52" t="s">
        <v>144</v>
      </c>
      <c r="K18" s="53"/>
    </row>
    <row r="19" spans="1:11" s="3" customFormat="1" ht="13.15" customHeight="1" x14ac:dyDescent="0.2">
      <c r="A19" s="17" t="s">
        <v>18</v>
      </c>
      <c r="B19" s="11" t="s">
        <v>66</v>
      </c>
      <c r="C19" s="8">
        <v>67971</v>
      </c>
      <c r="D19" s="8">
        <v>2013</v>
      </c>
      <c r="E19" s="20">
        <v>79.63</v>
      </c>
      <c r="F19" s="21">
        <f t="shared" si="1"/>
        <v>7.9630000000000001</v>
      </c>
      <c r="G19" s="27" t="s">
        <v>123</v>
      </c>
      <c r="H19" s="27" t="s">
        <v>95</v>
      </c>
      <c r="I19" s="27" t="s">
        <v>95</v>
      </c>
      <c r="J19" s="52"/>
      <c r="K19" s="53"/>
    </row>
    <row r="20" spans="1:11" s="3" customFormat="1" ht="13.15" customHeight="1" x14ac:dyDescent="0.2">
      <c r="A20" s="17" t="s">
        <v>45</v>
      </c>
      <c r="B20" s="11" t="s">
        <v>66</v>
      </c>
      <c r="C20" s="8">
        <v>67972</v>
      </c>
      <c r="D20" s="8">
        <v>2013</v>
      </c>
      <c r="E20" s="20">
        <v>79.63</v>
      </c>
      <c r="F20" s="21">
        <f t="shared" si="1"/>
        <v>7.9630000000000001</v>
      </c>
      <c r="G20" s="27" t="s">
        <v>123</v>
      </c>
      <c r="H20" s="27" t="s">
        <v>95</v>
      </c>
      <c r="I20" s="27" t="s">
        <v>95</v>
      </c>
      <c r="J20" s="52"/>
      <c r="K20" s="53"/>
    </row>
    <row r="21" spans="1:11" s="3" customFormat="1" ht="13.15" customHeight="1" x14ac:dyDescent="0.2">
      <c r="A21" s="17" t="s">
        <v>46</v>
      </c>
      <c r="B21" s="11" t="s">
        <v>66</v>
      </c>
      <c r="C21" s="8">
        <v>67974</v>
      </c>
      <c r="D21" s="8">
        <v>2013</v>
      </c>
      <c r="E21" s="20">
        <v>79.63</v>
      </c>
      <c r="F21" s="21">
        <f t="shared" si="1"/>
        <v>7.9630000000000001</v>
      </c>
      <c r="G21" s="27" t="s">
        <v>123</v>
      </c>
      <c r="H21" s="27" t="s">
        <v>95</v>
      </c>
      <c r="I21" s="27" t="s">
        <v>95</v>
      </c>
      <c r="J21" s="52"/>
      <c r="K21" s="53"/>
    </row>
    <row r="22" spans="1:11" s="3" customFormat="1" ht="13.15" customHeight="1" x14ac:dyDescent="0.2">
      <c r="A22" s="17" t="s">
        <v>47</v>
      </c>
      <c r="B22" s="11" t="s">
        <v>66</v>
      </c>
      <c r="C22" s="8">
        <v>67975</v>
      </c>
      <c r="D22" s="8">
        <v>2013</v>
      </c>
      <c r="E22" s="20">
        <v>79.63</v>
      </c>
      <c r="F22" s="21">
        <f t="shared" si="1"/>
        <v>7.9630000000000001</v>
      </c>
      <c r="G22" s="27" t="s">
        <v>123</v>
      </c>
      <c r="H22" s="27" t="s">
        <v>95</v>
      </c>
      <c r="I22" s="27" t="s">
        <v>95</v>
      </c>
      <c r="J22" s="52"/>
      <c r="K22" s="53"/>
    </row>
    <row r="23" spans="1:11" s="4" customFormat="1" ht="13.15" customHeight="1" x14ac:dyDescent="0.2">
      <c r="A23" s="22" t="s">
        <v>48</v>
      </c>
      <c r="B23" s="10" t="s">
        <v>89</v>
      </c>
      <c r="C23" s="9">
        <v>58618</v>
      </c>
      <c r="D23" s="9">
        <v>2010</v>
      </c>
      <c r="E23" s="20">
        <v>79.63</v>
      </c>
      <c r="F23" s="23">
        <f>E23*0.1</f>
        <v>7.9630000000000001</v>
      </c>
      <c r="G23" s="28" t="s">
        <v>124</v>
      </c>
      <c r="H23" s="28" t="s">
        <v>96</v>
      </c>
      <c r="I23" s="28" t="s">
        <v>96</v>
      </c>
      <c r="J23" s="52"/>
      <c r="K23" s="53"/>
    </row>
    <row r="24" spans="1:11" s="4" customFormat="1" ht="13.15" customHeight="1" x14ac:dyDescent="0.2">
      <c r="A24" s="17" t="s">
        <v>49</v>
      </c>
      <c r="B24" s="11" t="s">
        <v>89</v>
      </c>
      <c r="C24" s="8">
        <v>58616</v>
      </c>
      <c r="D24" s="8">
        <v>2010</v>
      </c>
      <c r="E24" s="20">
        <v>79.63</v>
      </c>
      <c r="F24" s="21">
        <f t="shared" ref="F24:F37" si="2">E24*0.1</f>
        <v>7.9630000000000001</v>
      </c>
      <c r="G24" s="27" t="s">
        <v>123</v>
      </c>
      <c r="H24" s="27" t="s">
        <v>95</v>
      </c>
      <c r="I24" s="27" t="s">
        <v>95</v>
      </c>
      <c r="J24" s="52"/>
      <c r="K24" s="53"/>
    </row>
    <row r="25" spans="1:11" s="4" customFormat="1" ht="13.15" customHeight="1" x14ac:dyDescent="0.2">
      <c r="A25" s="17" t="s">
        <v>50</v>
      </c>
      <c r="B25" s="11" t="s">
        <v>89</v>
      </c>
      <c r="C25" s="8">
        <v>49234</v>
      </c>
      <c r="D25" s="8">
        <v>2006</v>
      </c>
      <c r="E25" s="20">
        <v>79.63</v>
      </c>
      <c r="F25" s="21">
        <f t="shared" si="2"/>
        <v>7.9630000000000001</v>
      </c>
      <c r="G25" s="27" t="s">
        <v>123</v>
      </c>
      <c r="H25" s="27" t="s">
        <v>95</v>
      </c>
      <c r="I25" s="27" t="s">
        <v>95</v>
      </c>
      <c r="J25" s="54"/>
      <c r="K25" s="55"/>
    </row>
    <row r="26" spans="1:11" s="4" customFormat="1" ht="13.15" customHeight="1" x14ac:dyDescent="0.2">
      <c r="A26" s="17" t="s">
        <v>51</v>
      </c>
      <c r="B26" s="11" t="s">
        <v>87</v>
      </c>
      <c r="C26" s="8">
        <v>3000142</v>
      </c>
      <c r="D26" s="8">
        <v>2016</v>
      </c>
      <c r="E26" s="20">
        <v>1815.7</v>
      </c>
      <c r="F26" s="21">
        <f t="shared" si="2"/>
        <v>181.57000000000002</v>
      </c>
      <c r="G26" s="24" t="s">
        <v>98</v>
      </c>
      <c r="H26" s="25" t="s">
        <v>95</v>
      </c>
      <c r="I26" s="26" t="s">
        <v>95</v>
      </c>
      <c r="J26" s="42" t="s">
        <v>138</v>
      </c>
      <c r="K26" s="43"/>
    </row>
    <row r="27" spans="1:11" s="4" customFormat="1" ht="13.15" customHeight="1" x14ac:dyDescent="0.2">
      <c r="A27" s="17" t="s">
        <v>52</v>
      </c>
      <c r="B27" s="11" t="s">
        <v>87</v>
      </c>
      <c r="C27" s="8">
        <v>3000143</v>
      </c>
      <c r="D27" s="8">
        <v>2016</v>
      </c>
      <c r="E27" s="20">
        <v>1815.7</v>
      </c>
      <c r="F27" s="21">
        <f t="shared" si="2"/>
        <v>181.57000000000002</v>
      </c>
      <c r="G27" s="24" t="s">
        <v>98</v>
      </c>
      <c r="H27" s="25" t="s">
        <v>95</v>
      </c>
      <c r="I27" s="26" t="s">
        <v>95</v>
      </c>
      <c r="J27" s="44"/>
      <c r="K27" s="45"/>
    </row>
    <row r="28" spans="1:11" s="4" customFormat="1" ht="13.15" customHeight="1" x14ac:dyDescent="0.2">
      <c r="A28" s="17" t="s">
        <v>53</v>
      </c>
      <c r="B28" s="11" t="s">
        <v>86</v>
      </c>
      <c r="C28" s="8">
        <v>20018</v>
      </c>
      <c r="D28" s="8">
        <v>1969</v>
      </c>
      <c r="E28" s="20">
        <v>3746.96</v>
      </c>
      <c r="F28" s="21">
        <f t="shared" si="2"/>
        <v>374.69600000000003</v>
      </c>
      <c r="G28" s="27" t="s">
        <v>99</v>
      </c>
      <c r="H28" s="27" t="s">
        <v>99</v>
      </c>
      <c r="I28" s="27" t="s">
        <v>99</v>
      </c>
      <c r="J28" s="46"/>
      <c r="K28" s="47"/>
    </row>
    <row r="29" spans="1:11" s="4" customFormat="1" ht="25.5" x14ac:dyDescent="0.2">
      <c r="A29" s="17" t="s">
        <v>54</v>
      </c>
      <c r="B29" s="11" t="s">
        <v>94</v>
      </c>
      <c r="C29" s="8" t="s">
        <v>91</v>
      </c>
      <c r="D29" s="8">
        <v>2005</v>
      </c>
      <c r="E29" s="20">
        <v>4616.83</v>
      </c>
      <c r="F29" s="21">
        <f t="shared" si="2"/>
        <v>461.68299999999999</v>
      </c>
      <c r="G29" s="27" t="s">
        <v>101</v>
      </c>
      <c r="H29" s="27" t="s">
        <v>101</v>
      </c>
      <c r="I29" s="27" t="s">
        <v>101</v>
      </c>
      <c r="J29" s="42" t="s">
        <v>139</v>
      </c>
      <c r="K29" s="43"/>
    </row>
    <row r="30" spans="1:11" s="4" customFormat="1" ht="25.5" x14ac:dyDescent="0.2">
      <c r="A30" s="17" t="s">
        <v>55</v>
      </c>
      <c r="B30" s="11" t="s">
        <v>93</v>
      </c>
      <c r="C30" s="8" t="s">
        <v>91</v>
      </c>
      <c r="D30" s="8">
        <v>2005</v>
      </c>
      <c r="E30" s="20">
        <v>4750.9399999999996</v>
      </c>
      <c r="F30" s="21">
        <f t="shared" si="2"/>
        <v>475.09399999999999</v>
      </c>
      <c r="G30" s="27" t="s">
        <v>100</v>
      </c>
      <c r="H30" s="27" t="s">
        <v>100</v>
      </c>
      <c r="I30" s="27" t="s">
        <v>100</v>
      </c>
      <c r="J30" s="44"/>
      <c r="K30" s="45"/>
    </row>
    <row r="31" spans="1:11" s="4" customFormat="1" ht="25.5" x14ac:dyDescent="0.2">
      <c r="A31" s="17" t="s">
        <v>56</v>
      </c>
      <c r="B31" s="11" t="s">
        <v>73</v>
      </c>
      <c r="C31" s="8">
        <v>50350</v>
      </c>
      <c r="D31" s="8">
        <v>2006</v>
      </c>
      <c r="E31" s="20">
        <v>5464.18</v>
      </c>
      <c r="F31" s="21">
        <f t="shared" si="2"/>
        <v>546.41800000000001</v>
      </c>
      <c r="G31" s="27" t="s">
        <v>107</v>
      </c>
      <c r="H31" s="27" t="s">
        <v>107</v>
      </c>
      <c r="I31" s="27" t="s">
        <v>107</v>
      </c>
      <c r="J31" s="44"/>
      <c r="K31" s="45"/>
    </row>
    <row r="32" spans="1:11" s="4" customFormat="1" ht="28.9" customHeight="1" x14ac:dyDescent="0.2">
      <c r="A32" s="17" t="s">
        <v>57</v>
      </c>
      <c r="B32" s="11" t="s">
        <v>74</v>
      </c>
      <c r="C32" s="8">
        <v>50804</v>
      </c>
      <c r="D32" s="8">
        <v>2007</v>
      </c>
      <c r="E32" s="20">
        <v>7228.45</v>
      </c>
      <c r="F32" s="21">
        <f t="shared" si="2"/>
        <v>722.84500000000003</v>
      </c>
      <c r="G32" s="27" t="s">
        <v>106</v>
      </c>
      <c r="H32" s="27" t="s">
        <v>106</v>
      </c>
      <c r="I32" s="27" t="s">
        <v>106</v>
      </c>
      <c r="J32" s="44"/>
      <c r="K32" s="45"/>
    </row>
    <row r="33" spans="1:11" s="4" customFormat="1" ht="28.15" customHeight="1" x14ac:dyDescent="0.2">
      <c r="A33" s="17" t="s">
        <v>58</v>
      </c>
      <c r="B33" s="11" t="s">
        <v>76</v>
      </c>
      <c r="C33" s="8">
        <v>174751</v>
      </c>
      <c r="D33" s="8">
        <v>2010</v>
      </c>
      <c r="E33" s="20">
        <v>43450.26</v>
      </c>
      <c r="F33" s="21">
        <f t="shared" si="2"/>
        <v>4345.0260000000007</v>
      </c>
      <c r="G33" s="27" t="s">
        <v>102</v>
      </c>
      <c r="H33" s="27" t="s">
        <v>102</v>
      </c>
      <c r="I33" s="27" t="s">
        <v>102</v>
      </c>
      <c r="J33" s="44"/>
      <c r="K33" s="45"/>
    </row>
    <row r="34" spans="1:11" s="4" customFormat="1" ht="27.6" customHeight="1" x14ac:dyDescent="0.2">
      <c r="A34" s="17" t="s">
        <v>59</v>
      </c>
      <c r="B34" s="11" t="s">
        <v>76</v>
      </c>
      <c r="C34" s="8">
        <v>174752</v>
      </c>
      <c r="D34" s="8">
        <v>2010</v>
      </c>
      <c r="E34" s="20">
        <v>42266.89</v>
      </c>
      <c r="F34" s="21">
        <f t="shared" si="2"/>
        <v>4226.6890000000003</v>
      </c>
      <c r="G34" s="27" t="s">
        <v>103</v>
      </c>
      <c r="H34" s="27" t="s">
        <v>103</v>
      </c>
      <c r="I34" s="27" t="s">
        <v>103</v>
      </c>
      <c r="J34" s="44"/>
      <c r="K34" s="45"/>
    </row>
    <row r="35" spans="1:11" s="4" customFormat="1" ht="27.6" customHeight="1" x14ac:dyDescent="0.2">
      <c r="A35" s="17" t="s">
        <v>60</v>
      </c>
      <c r="B35" s="11" t="s">
        <v>79</v>
      </c>
      <c r="C35" s="8">
        <v>47698</v>
      </c>
      <c r="D35" s="8">
        <v>2004</v>
      </c>
      <c r="E35" s="20">
        <v>4285.41</v>
      </c>
      <c r="F35" s="21">
        <f t="shared" si="2"/>
        <v>428.541</v>
      </c>
      <c r="G35" s="27" t="s">
        <v>105</v>
      </c>
      <c r="H35" s="27" t="s">
        <v>105</v>
      </c>
      <c r="I35" s="27" t="s">
        <v>105</v>
      </c>
      <c r="J35" s="44"/>
      <c r="K35" s="45"/>
    </row>
    <row r="36" spans="1:11" s="4" customFormat="1" ht="28.15" customHeight="1" x14ac:dyDescent="0.2">
      <c r="A36" s="17" t="s">
        <v>61</v>
      </c>
      <c r="B36" s="11" t="s">
        <v>81</v>
      </c>
      <c r="C36" s="8">
        <v>51922</v>
      </c>
      <c r="D36" s="8">
        <v>2007</v>
      </c>
      <c r="E36" s="20">
        <v>27663.35</v>
      </c>
      <c r="F36" s="21">
        <f t="shared" si="2"/>
        <v>2766.335</v>
      </c>
      <c r="G36" s="27" t="s">
        <v>105</v>
      </c>
      <c r="H36" s="27" t="s">
        <v>105</v>
      </c>
      <c r="I36" s="27" t="s">
        <v>105</v>
      </c>
      <c r="J36" s="44"/>
      <c r="K36" s="45"/>
    </row>
    <row r="37" spans="1:11" s="4" customFormat="1" ht="29.45" customHeight="1" x14ac:dyDescent="0.2">
      <c r="A37" s="17" t="s">
        <v>62</v>
      </c>
      <c r="B37" s="11" t="s">
        <v>82</v>
      </c>
      <c r="C37" s="8">
        <v>51923</v>
      </c>
      <c r="D37" s="8">
        <v>2007</v>
      </c>
      <c r="E37" s="20">
        <v>25453.81</v>
      </c>
      <c r="F37" s="21">
        <f t="shared" si="2"/>
        <v>2545.3810000000003</v>
      </c>
      <c r="G37" s="24" t="s">
        <v>104</v>
      </c>
      <c r="H37" s="25" t="s">
        <v>104</v>
      </c>
      <c r="I37" s="26" t="s">
        <v>104</v>
      </c>
      <c r="J37" s="46"/>
      <c r="K37" s="47"/>
    </row>
    <row r="38" spans="1:11" s="4" customFormat="1" ht="12.75" x14ac:dyDescent="0.2">
      <c r="A38" s="48" t="s">
        <v>64</v>
      </c>
      <c r="B38" s="49"/>
      <c r="C38" s="50" t="s">
        <v>21</v>
      </c>
      <c r="D38" s="50"/>
      <c r="E38" s="50"/>
      <c r="F38" s="50"/>
      <c r="G38" s="50"/>
      <c r="H38" s="50"/>
      <c r="I38" s="50"/>
      <c r="J38" s="50"/>
      <c r="K38" s="51"/>
    </row>
    <row r="39" spans="1:11" s="4" customFormat="1" ht="12.75" x14ac:dyDescent="0.2">
      <c r="A39" s="62" t="s">
        <v>22</v>
      </c>
      <c r="B39" s="63"/>
      <c r="C39" s="58" t="s">
        <v>146</v>
      </c>
      <c r="D39" s="50"/>
      <c r="E39" s="50"/>
      <c r="F39" s="50"/>
      <c r="G39" s="50"/>
      <c r="H39" s="50"/>
      <c r="I39" s="50"/>
      <c r="J39" s="50"/>
      <c r="K39" s="51"/>
    </row>
    <row r="40" spans="1:11" s="4" customFormat="1" ht="12.75" x14ac:dyDescent="0.2">
      <c r="A40" s="48" t="s">
        <v>23</v>
      </c>
      <c r="B40" s="49"/>
      <c r="C40" s="50" t="s">
        <v>24</v>
      </c>
      <c r="D40" s="50"/>
      <c r="E40" s="50"/>
      <c r="F40" s="50"/>
      <c r="G40" s="50"/>
      <c r="H40" s="50"/>
      <c r="I40" s="50"/>
      <c r="J40" s="50"/>
      <c r="K40" s="51"/>
    </row>
    <row r="41" spans="1:11" s="4" customFormat="1" ht="12.75" x14ac:dyDescent="0.2">
      <c r="A41" s="62" t="s">
        <v>68</v>
      </c>
      <c r="B41" s="63"/>
      <c r="C41" s="56" t="s">
        <v>125</v>
      </c>
      <c r="D41" s="56"/>
      <c r="E41" s="56"/>
      <c r="F41" s="56"/>
      <c r="G41" s="56"/>
      <c r="H41" s="56"/>
      <c r="I41" s="56"/>
      <c r="J41" s="56"/>
      <c r="K41" s="57"/>
    </row>
    <row r="42" spans="1:11" ht="12.75" x14ac:dyDescent="0.2">
      <c r="A42" s="59" t="s">
        <v>25</v>
      </c>
      <c r="B42" s="60"/>
      <c r="C42" s="60"/>
      <c r="D42" s="60"/>
      <c r="E42" s="60"/>
      <c r="F42" s="60"/>
      <c r="G42" s="60"/>
      <c r="H42" s="60"/>
      <c r="I42" s="60"/>
      <c r="J42" s="60"/>
      <c r="K42" s="61"/>
    </row>
    <row r="43" spans="1:11" ht="36.75" customHeight="1" x14ac:dyDescent="0.2">
      <c r="A43" s="59" t="s">
        <v>131</v>
      </c>
      <c r="B43" s="60"/>
      <c r="C43" s="60"/>
      <c r="D43" s="60"/>
      <c r="E43" s="60"/>
      <c r="F43" s="60"/>
      <c r="G43" s="60"/>
      <c r="H43" s="60"/>
      <c r="I43" s="60"/>
      <c r="J43" s="60"/>
      <c r="K43" s="61"/>
    </row>
    <row r="44" spans="1:11" ht="12.75" x14ac:dyDescent="0.2">
      <c r="A44" s="59" t="s">
        <v>63</v>
      </c>
      <c r="B44" s="60"/>
      <c r="C44" s="60"/>
      <c r="D44" s="60"/>
      <c r="E44" s="60"/>
      <c r="F44" s="60"/>
      <c r="G44" s="60"/>
      <c r="H44" s="60"/>
      <c r="I44" s="60"/>
      <c r="J44" s="60"/>
      <c r="K44" s="61"/>
    </row>
    <row r="45" spans="1:11" ht="12.75" x14ac:dyDescent="0.2">
      <c r="A45" s="59" t="s">
        <v>26</v>
      </c>
      <c r="B45" s="60"/>
      <c r="C45" s="60"/>
      <c r="D45" s="60"/>
      <c r="E45" s="60"/>
      <c r="F45" s="60"/>
      <c r="G45" s="60"/>
      <c r="H45" s="60"/>
      <c r="I45" s="60"/>
      <c r="J45" s="60"/>
      <c r="K45" s="61"/>
    </row>
    <row r="46" spans="1:11" ht="12.75" x14ac:dyDescent="0.2">
      <c r="A46" s="59" t="s">
        <v>27</v>
      </c>
      <c r="B46" s="60"/>
      <c r="C46" s="60"/>
      <c r="D46" s="60"/>
      <c r="E46" s="60"/>
      <c r="F46" s="60"/>
      <c r="G46" s="60"/>
      <c r="H46" s="60"/>
      <c r="I46" s="60"/>
      <c r="J46" s="60"/>
      <c r="K46" s="61"/>
    </row>
    <row r="47" spans="1:11" ht="12.75" x14ac:dyDescent="0.2">
      <c r="A47" s="59" t="s">
        <v>28</v>
      </c>
      <c r="B47" s="60"/>
      <c r="C47" s="60"/>
      <c r="D47" s="60"/>
      <c r="E47" s="60"/>
      <c r="F47" s="60"/>
      <c r="G47" s="60"/>
      <c r="H47" s="60"/>
      <c r="I47" s="60"/>
      <c r="J47" s="60"/>
      <c r="K47" s="61"/>
    </row>
    <row r="48" spans="1:11" ht="12.75" x14ac:dyDescent="0.2">
      <c r="A48" s="59" t="s">
        <v>29</v>
      </c>
      <c r="B48" s="60"/>
      <c r="C48" s="60"/>
      <c r="D48" s="60"/>
      <c r="E48" s="60"/>
      <c r="F48" s="60"/>
      <c r="G48" s="60"/>
      <c r="H48" s="60"/>
      <c r="I48" s="60"/>
      <c r="J48" s="60"/>
      <c r="K48" s="61"/>
    </row>
    <row r="49" spans="1:11" ht="12.75" x14ac:dyDescent="0.2">
      <c r="A49" s="64" t="s">
        <v>30</v>
      </c>
      <c r="B49" s="65"/>
      <c r="C49" s="56" t="s">
        <v>31</v>
      </c>
      <c r="D49" s="56"/>
      <c r="E49" s="56"/>
      <c r="F49" s="56"/>
      <c r="G49" s="56"/>
      <c r="H49" s="56"/>
      <c r="I49" s="56"/>
      <c r="J49" s="56"/>
      <c r="K49" s="57"/>
    </row>
    <row r="50" spans="1:11" ht="12.75" x14ac:dyDescent="0.2">
      <c r="A50" s="66"/>
      <c r="B50" s="67"/>
      <c r="C50" s="56" t="s">
        <v>32</v>
      </c>
      <c r="D50" s="56"/>
      <c r="E50" s="56"/>
      <c r="F50" s="56"/>
      <c r="G50" s="56"/>
      <c r="H50" s="56"/>
      <c r="I50" s="56"/>
      <c r="J50" s="56"/>
      <c r="K50" s="57"/>
    </row>
    <row r="51" spans="1:11" ht="12.75" x14ac:dyDescent="0.2">
      <c r="A51" s="66"/>
      <c r="B51" s="67"/>
      <c r="C51" s="56" t="s">
        <v>33</v>
      </c>
      <c r="D51" s="56"/>
      <c r="E51" s="56"/>
      <c r="F51" s="56"/>
      <c r="G51" s="56"/>
      <c r="H51" s="56"/>
      <c r="I51" s="56"/>
      <c r="J51" s="56"/>
      <c r="K51" s="57"/>
    </row>
    <row r="52" spans="1:11" ht="12.75" x14ac:dyDescent="0.2">
      <c r="A52" s="66"/>
      <c r="B52" s="67"/>
      <c r="C52" s="56" t="s">
        <v>34</v>
      </c>
      <c r="D52" s="56"/>
      <c r="E52" s="56"/>
      <c r="F52" s="56"/>
      <c r="G52" s="56"/>
      <c r="H52" s="56"/>
      <c r="I52" s="56"/>
      <c r="J52" s="56"/>
      <c r="K52" s="57"/>
    </row>
    <row r="53" spans="1:11" ht="12.75" x14ac:dyDescent="0.2">
      <c r="A53" s="66"/>
      <c r="B53" s="67"/>
      <c r="C53" s="56" t="s">
        <v>35</v>
      </c>
      <c r="D53" s="56"/>
      <c r="E53" s="56"/>
      <c r="F53" s="56"/>
      <c r="G53" s="56"/>
      <c r="H53" s="56"/>
      <c r="I53" s="56"/>
      <c r="J53" s="56"/>
      <c r="K53" s="57"/>
    </row>
    <row r="54" spans="1:11" ht="27.6" customHeight="1" x14ac:dyDescent="0.2">
      <c r="A54" s="66"/>
      <c r="B54" s="67"/>
      <c r="C54" s="56" t="s">
        <v>132</v>
      </c>
      <c r="D54" s="56"/>
      <c r="E54" s="56"/>
      <c r="F54" s="56"/>
      <c r="G54" s="56"/>
      <c r="H54" s="56"/>
      <c r="I54" s="56"/>
      <c r="J54" s="56"/>
      <c r="K54" s="57"/>
    </row>
    <row r="55" spans="1:11" ht="24.75" customHeight="1" x14ac:dyDescent="0.2">
      <c r="A55" s="68"/>
      <c r="B55" s="69"/>
      <c r="C55" s="60" t="s">
        <v>126</v>
      </c>
      <c r="D55" s="60"/>
      <c r="E55" s="60"/>
      <c r="F55" s="60"/>
      <c r="G55" s="60"/>
      <c r="H55" s="60"/>
      <c r="I55" s="60"/>
      <c r="J55" s="60"/>
      <c r="K55" s="61"/>
    </row>
    <row r="56" spans="1:11" ht="24" customHeight="1" x14ac:dyDescent="0.2">
      <c r="A56" s="62" t="s">
        <v>36</v>
      </c>
      <c r="B56" s="63"/>
      <c r="C56" s="80" t="s">
        <v>140</v>
      </c>
      <c r="D56" s="80"/>
      <c r="E56" s="80"/>
      <c r="F56" s="80"/>
      <c r="G56" s="80"/>
      <c r="H56" s="80"/>
      <c r="I56" s="80"/>
      <c r="J56" s="80"/>
      <c r="K56" s="81"/>
    </row>
    <row r="57" spans="1:11" ht="12.75" x14ac:dyDescent="0.2">
      <c r="A57" s="62"/>
      <c r="B57" s="63"/>
      <c r="C57" s="56" t="s">
        <v>37</v>
      </c>
      <c r="D57" s="56"/>
      <c r="E57" s="56"/>
      <c r="F57" s="56"/>
      <c r="G57" s="56"/>
      <c r="H57" s="56"/>
      <c r="I57" s="56"/>
      <c r="J57" s="56"/>
      <c r="K57" s="57"/>
    </row>
    <row r="58" spans="1:11" ht="12.75" x14ac:dyDescent="0.2">
      <c r="A58" s="62" t="s">
        <v>38</v>
      </c>
      <c r="B58" s="63"/>
      <c r="C58" s="56" t="s">
        <v>65</v>
      </c>
      <c r="D58" s="56"/>
      <c r="E58" s="56"/>
      <c r="F58" s="56"/>
      <c r="G58" s="56"/>
      <c r="H58" s="56"/>
      <c r="I58" s="56"/>
      <c r="J58" s="56"/>
      <c r="K58" s="57"/>
    </row>
    <row r="59" spans="1:11" ht="12.75" x14ac:dyDescent="0.2">
      <c r="A59" s="59" t="s">
        <v>39</v>
      </c>
      <c r="B59" s="60"/>
      <c r="C59" s="60"/>
      <c r="D59" s="60"/>
      <c r="E59" s="60"/>
      <c r="F59" s="60"/>
      <c r="G59" s="60"/>
      <c r="H59" s="60"/>
      <c r="I59" s="60"/>
      <c r="J59" s="60"/>
      <c r="K59" s="61"/>
    </row>
    <row r="60" spans="1:11" ht="12.75" x14ac:dyDescent="0.2">
      <c r="A60" s="59" t="s">
        <v>40</v>
      </c>
      <c r="B60" s="60"/>
      <c r="C60" s="60"/>
      <c r="D60" s="60"/>
      <c r="E60" s="60"/>
      <c r="F60" s="60"/>
      <c r="G60" s="60"/>
      <c r="H60" s="60"/>
      <c r="I60" s="60"/>
      <c r="J60" s="60"/>
      <c r="K60" s="61"/>
    </row>
    <row r="61" spans="1:11" ht="12.75" x14ac:dyDescent="0.2">
      <c r="A61" s="59" t="s">
        <v>41</v>
      </c>
      <c r="B61" s="60"/>
      <c r="C61" s="60"/>
      <c r="D61" s="60"/>
      <c r="E61" s="60"/>
      <c r="F61" s="60"/>
      <c r="G61" s="60"/>
      <c r="H61" s="60"/>
      <c r="I61" s="60"/>
      <c r="J61" s="60"/>
      <c r="K61" s="61"/>
    </row>
    <row r="62" spans="1:11" ht="12.75" x14ac:dyDescent="0.2">
      <c r="A62" s="59" t="s">
        <v>127</v>
      </c>
      <c r="B62" s="60"/>
      <c r="C62" s="60"/>
      <c r="D62" s="60"/>
      <c r="E62" s="60"/>
      <c r="F62" s="60"/>
      <c r="G62" s="60"/>
      <c r="H62" s="60"/>
      <c r="I62" s="60"/>
      <c r="J62" s="60"/>
      <c r="K62" s="61"/>
    </row>
    <row r="63" spans="1:11" ht="12.75" x14ac:dyDescent="0.2">
      <c r="A63" s="59" t="s">
        <v>42</v>
      </c>
      <c r="B63" s="60"/>
      <c r="C63" s="60"/>
      <c r="D63" s="60"/>
      <c r="E63" s="60"/>
      <c r="F63" s="60"/>
      <c r="G63" s="60"/>
      <c r="H63" s="60"/>
      <c r="I63" s="60"/>
      <c r="J63" s="60"/>
      <c r="K63" s="61"/>
    </row>
    <row r="64" spans="1:11" ht="26.25" customHeight="1" x14ac:dyDescent="0.2">
      <c r="A64" s="78" t="s">
        <v>43</v>
      </c>
      <c r="B64" s="79"/>
      <c r="C64" s="60" t="s">
        <v>128</v>
      </c>
      <c r="D64" s="60"/>
      <c r="E64" s="60"/>
      <c r="F64" s="60"/>
      <c r="G64" s="60"/>
      <c r="H64" s="60"/>
      <c r="I64" s="60"/>
      <c r="J64" s="60"/>
      <c r="K64" s="61"/>
    </row>
    <row r="65" spans="1:11" ht="12.75" x14ac:dyDescent="0.2">
      <c r="A65" s="82" t="s">
        <v>44</v>
      </c>
      <c r="B65" s="83"/>
      <c r="C65" s="73" t="s">
        <v>142</v>
      </c>
      <c r="D65" s="73"/>
      <c r="E65" s="73"/>
      <c r="F65" s="73"/>
      <c r="G65" s="73"/>
      <c r="H65" s="73"/>
      <c r="I65" s="73"/>
      <c r="J65" s="73"/>
      <c r="K65" s="74"/>
    </row>
    <row r="66" spans="1:11" ht="15" customHeight="1" x14ac:dyDescent="0.2">
      <c r="A66" s="75" t="s">
        <v>143</v>
      </c>
      <c r="B66" s="76"/>
      <c r="C66" s="76"/>
      <c r="D66" s="76"/>
      <c r="E66" s="76"/>
      <c r="F66" s="76"/>
      <c r="G66" s="76"/>
      <c r="H66" s="76"/>
      <c r="I66" s="76"/>
      <c r="J66" s="76"/>
      <c r="K66" s="77"/>
    </row>
    <row r="67" spans="1:11" ht="13.5" thickBot="1" x14ac:dyDescent="0.25">
      <c r="A67" s="70" t="s">
        <v>141</v>
      </c>
      <c r="B67" s="71"/>
      <c r="C67" s="71"/>
      <c r="D67" s="71"/>
      <c r="E67" s="71"/>
      <c r="F67" s="71"/>
      <c r="G67" s="71"/>
      <c r="H67" s="71"/>
      <c r="I67" s="71"/>
      <c r="J67" s="71"/>
      <c r="K67" s="72"/>
    </row>
  </sheetData>
  <mergeCells count="83">
    <mergeCell ref="A67:K67"/>
    <mergeCell ref="C65:K65"/>
    <mergeCell ref="A66:K66"/>
    <mergeCell ref="A64:B64"/>
    <mergeCell ref="A56:B57"/>
    <mergeCell ref="A58:B58"/>
    <mergeCell ref="A62:K62"/>
    <mergeCell ref="A63:K63"/>
    <mergeCell ref="C64:K64"/>
    <mergeCell ref="A61:K61"/>
    <mergeCell ref="C56:K56"/>
    <mergeCell ref="C57:K57"/>
    <mergeCell ref="A65:B65"/>
    <mergeCell ref="A60:K60"/>
    <mergeCell ref="C58:K58"/>
    <mergeCell ref="A59:K59"/>
    <mergeCell ref="C54:K54"/>
    <mergeCell ref="C55:K55"/>
    <mergeCell ref="A48:K48"/>
    <mergeCell ref="C53:K53"/>
    <mergeCell ref="A41:B41"/>
    <mergeCell ref="A43:K43"/>
    <mergeCell ref="A44:K44"/>
    <mergeCell ref="A45:K45"/>
    <mergeCell ref="A46:K46"/>
    <mergeCell ref="A47:K47"/>
    <mergeCell ref="C49:K49"/>
    <mergeCell ref="A49:B55"/>
    <mergeCell ref="C50:K50"/>
    <mergeCell ref="C51:K51"/>
    <mergeCell ref="C52:K52"/>
    <mergeCell ref="C40:K40"/>
    <mergeCell ref="C41:K41"/>
    <mergeCell ref="A40:B40"/>
    <mergeCell ref="C39:K39"/>
    <mergeCell ref="A42:K42"/>
    <mergeCell ref="A39:B39"/>
    <mergeCell ref="A38:B38"/>
    <mergeCell ref="C38:K38"/>
    <mergeCell ref="G19:I19"/>
    <mergeCell ref="G32:I32"/>
    <mergeCell ref="G33:I33"/>
    <mergeCell ref="G34:I34"/>
    <mergeCell ref="G35:I35"/>
    <mergeCell ref="G36:I36"/>
    <mergeCell ref="G27:I27"/>
    <mergeCell ref="G28:I28"/>
    <mergeCell ref="G29:I29"/>
    <mergeCell ref="G30:I30"/>
    <mergeCell ref="J18:K25"/>
    <mergeCell ref="J26:K28"/>
    <mergeCell ref="J29:K37"/>
    <mergeCell ref="G18:I18"/>
    <mergeCell ref="G16:I16"/>
    <mergeCell ref="G17:I17"/>
    <mergeCell ref="J7:K7"/>
    <mergeCell ref="J8:K17"/>
    <mergeCell ref="G12:I12"/>
    <mergeCell ref="G13:I13"/>
    <mergeCell ref="G14:I14"/>
    <mergeCell ref="G7:I7"/>
    <mergeCell ref="G8:I8"/>
    <mergeCell ref="G9:I9"/>
    <mergeCell ref="G10:I10"/>
    <mergeCell ref="G11:I11"/>
    <mergeCell ref="G15:I15"/>
    <mergeCell ref="A1:K1"/>
    <mergeCell ref="A2:K2"/>
    <mergeCell ref="G3:I3"/>
    <mergeCell ref="J4:K6"/>
    <mergeCell ref="G6:I6"/>
    <mergeCell ref="J3:K3"/>
    <mergeCell ref="G4:I4"/>
    <mergeCell ref="G5:I5"/>
    <mergeCell ref="G37:I37"/>
    <mergeCell ref="G24:I24"/>
    <mergeCell ref="G25:I25"/>
    <mergeCell ref="G26:I26"/>
    <mergeCell ref="G20:I20"/>
    <mergeCell ref="G21:I21"/>
    <mergeCell ref="G31:I31"/>
    <mergeCell ref="G22:I22"/>
    <mergeCell ref="G23:I23"/>
  </mergeCells>
  <pageMargins left="0.61" right="0" top="0.28000000000000003" bottom="0.15748031496062992" header="0" footer="0"/>
  <pageSetup paperSize="9" scale="57" fitToHeight="100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РЕКЛАМА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2021-05-27T08:08:03Z</dcterms:modified>
</cp:coreProperties>
</file>